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l.TREASURY\Desktop\Administration and Banking\1. Administration\Non-State\"/>
    </mc:Choice>
  </mc:AlternateContent>
  <xr:revisionPtr revIDLastSave="0" documentId="13_ncr:1_{3A46A021-98B8-4CC6-9DDB-89A1A90D67A4}" xr6:coauthVersionLast="47" xr6:coauthVersionMax="47" xr10:uidLastSave="{00000000-0000-0000-0000-000000000000}"/>
  <bookViews>
    <workbookView xWindow="-120" yWindow="-120" windowWidth="29040" windowHeight="15840" xr2:uid="{756DE584-34B6-4F87-8908-5F8DD8A77EBC}"/>
  </bookViews>
  <sheets>
    <sheet name="STATE REMITTANCE REPORT" sheetId="5" r:id="rId1"/>
  </sheets>
  <definedNames>
    <definedName name="_xlnm._FilterDatabase" localSheetId="0" hidden="1">'STATE REMITTANCE REPORT'!$A$16:$F$106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5" l="1"/>
  <c r="F102" i="5" l="1"/>
  <c r="F19" i="5"/>
  <c r="C105" i="5" l="1" a="1"/>
  <c r="C105" i="5" s="1"/>
  <c r="C106" i="5" a="1"/>
  <c r="C106" i="5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<sst xmlns="http://schemas.openxmlformats.org/spreadsheetml/2006/main" count="259" uniqueCount="242">
  <si>
    <t>GITEM</t>
  </si>
  <si>
    <t>PHOTO ENFORCEMENT FEE</t>
  </si>
  <si>
    <t>ANTI-RACKETEERING FUND</t>
  </si>
  <si>
    <t>LIVESTOCK</t>
  </si>
  <si>
    <t>DOMESTIC VIOLENCE</t>
  </si>
  <si>
    <t>CHILD ABUSE</t>
  </si>
  <si>
    <t>ARIZONA HIGHWAY FINES (HURF)</t>
  </si>
  <si>
    <t>AHCCCS/ACUTE CARE</t>
  </si>
  <si>
    <t>VICTIMS ASSISTANCE</t>
  </si>
  <si>
    <t>VICTIMS RIGHTS ENFORCEMENT</t>
  </si>
  <si>
    <t>FARE SPECIAL COLLECTIONS FEE</t>
  </si>
  <si>
    <t>FARE GENERAL SERVICES FEE</t>
  </si>
  <si>
    <t>FARE DELINQUENT FEE</t>
  </si>
  <si>
    <t>FARE INSTALLMENT FEE</t>
  </si>
  <si>
    <t>CONFIDENTIAL ADDRESS FUND</t>
  </si>
  <si>
    <t>JUVENILE FAMILY COUNSELING</t>
  </si>
  <si>
    <t>MINING FEES</t>
  </si>
  <si>
    <t>CAGWR GROUNDWATER REPLENISHMENT</t>
  </si>
  <si>
    <t>FILL THE GAP</t>
  </si>
  <si>
    <t>SEX OFFENDER MONITORING ASSESSMENT</t>
  </si>
  <si>
    <t>ENHANCED FARE SPECIAL COLLECTIONS FEE</t>
  </si>
  <si>
    <t>PEACE OFFICER TRAINING EQUIPMENT FUND</t>
  </si>
  <si>
    <t>2019 VICTIMS RIGHTS $9 - 62.4% - AGA</t>
  </si>
  <si>
    <t>2019 VICTIMS RIGHTS $9 - 37.6% - JCA</t>
  </si>
  <si>
    <t>2011 - PSEF</t>
  </si>
  <si>
    <t>2011 - GITEM</t>
  </si>
  <si>
    <t>2019 - 37.6 JCA</t>
  </si>
  <si>
    <t>AGRIC/DNGRS PLT</t>
  </si>
  <si>
    <t>AHCCCS/ACUTE</t>
  </si>
  <si>
    <t>ALT DSPUTE RESO</t>
  </si>
  <si>
    <t>ALTERNATIVE DISPUTE RESOLUTION FUND</t>
  </si>
  <si>
    <t>ANTI-RACKETEER</t>
  </si>
  <si>
    <t>ARIZ HGHWY HURF</t>
  </si>
  <si>
    <t>ARSON DETECTION</t>
  </si>
  <si>
    <t>ARSON DETECTION FUND</t>
  </si>
  <si>
    <t>CAWCD CURNT YR</t>
  </si>
  <si>
    <t>CAGWR GROUNDWTR</t>
  </si>
  <si>
    <t>CAWCD ANL MEMBR</t>
  </si>
  <si>
    <t>CHILD PASSENGER RESTRAINT</t>
  </si>
  <si>
    <t>CHILD PASGR RST</t>
  </si>
  <si>
    <t>CITIZEN CLEAN E</t>
  </si>
  <si>
    <t>CIVIL PENALTIES - GENERAL FUND</t>
  </si>
  <si>
    <t>CJEF-PENALTY AS</t>
  </si>
  <si>
    <t>COMMUNITY PUNIS</t>
  </si>
  <si>
    <t>CONFIDENTIAL INTERMEDIATE FUND</t>
  </si>
  <si>
    <t>CONF INTERMEDIA</t>
  </si>
  <si>
    <t>CONF ADDRESS FD</t>
  </si>
  <si>
    <t>DOMESTIC VIOLEN</t>
  </si>
  <si>
    <t>DPS CIVIL PENALTY</t>
  </si>
  <si>
    <t>DPS CIVIL PNLTY</t>
  </si>
  <si>
    <t>DRUG &amp; GANG ENF</t>
  </si>
  <si>
    <t>DUI ABATEMENT FUND</t>
  </si>
  <si>
    <t>DUI ABATEMENT</t>
  </si>
  <si>
    <t>DUI OUI GENERAL</t>
  </si>
  <si>
    <t>ENH FARE DELINQ</t>
  </si>
  <si>
    <t>ENH FARE SPECIA</t>
  </si>
  <si>
    <t>FARE DELINQUENT</t>
  </si>
  <si>
    <t>FARE GENERAL SV</t>
  </si>
  <si>
    <t>FARE INSTALLMEN</t>
  </si>
  <si>
    <t>FARE SPECIAL CO</t>
  </si>
  <si>
    <t>GAME &amp; FISH</t>
  </si>
  <si>
    <t>GAME AND FISH - WILDLIFE</t>
  </si>
  <si>
    <t>JCEF-FILING FEE</t>
  </si>
  <si>
    <t>JCEF-TIME PYMNT</t>
  </si>
  <si>
    <t>JUDICIAL CEF - FILING FEES</t>
  </si>
  <si>
    <t>JUDICIAL CEF - TIME PAYMENT</t>
  </si>
  <si>
    <t>JUDICIAL CEF - PROBATION SURCHARGE</t>
  </si>
  <si>
    <t>JCEF-PROB SURCH</t>
  </si>
  <si>
    <t>JUVENILE FAMILY</t>
  </si>
  <si>
    <t>MSEF</t>
  </si>
  <si>
    <t>MOBILE HOME RELOCATION  90%</t>
  </si>
  <si>
    <t>90% MOBILE HOME</t>
  </si>
  <si>
    <t>10% MOBILE HOME</t>
  </si>
  <si>
    <t>PEACE OFF TRAIN</t>
  </si>
  <si>
    <t>PHOTO ENF FEE</t>
  </si>
  <si>
    <t>PHOTO ENFORCEMENT PROCESS SERVICING FEE</t>
  </si>
  <si>
    <t>PROP TAX/PERSON</t>
  </si>
  <si>
    <t>PROP TAX/PRI YR</t>
  </si>
  <si>
    <t>PROP TAX/CNTY ED</t>
  </si>
  <si>
    <t>PROP TAX/MIN SC</t>
  </si>
  <si>
    <t>WATER - PIMA</t>
  </si>
  <si>
    <t>WATER - PINAL</t>
  </si>
  <si>
    <t>WATER - MARICOP</t>
  </si>
  <si>
    <t>VICTIM IMPL JUV</t>
  </si>
  <si>
    <t>VICTIM R ENFORC</t>
  </si>
  <si>
    <t>VICTIM ASSISTAN</t>
  </si>
  <si>
    <t>ST HIGHWAY FD</t>
  </si>
  <si>
    <t>SEX OFFENDER MO</t>
  </si>
  <si>
    <t>REGISTR OF CONT</t>
  </si>
  <si>
    <t>REGISTER OF CONTRACTORS</t>
  </si>
  <si>
    <t>AZ DPS FORENSIC FUND</t>
  </si>
  <si>
    <t>AZ DPS FORENSIC</t>
  </si>
  <si>
    <t>BUI-LAW ENFORCEMENT BOAT SAFETY FUND</t>
  </si>
  <si>
    <t>BUI LAW ENFORCE</t>
  </si>
  <si>
    <t>PRISON CONSTRUCTION AND OPERATING FUND (PRISON OVERCROWD)</t>
  </si>
  <si>
    <t>AGRICULTURE - DANGEROUS PLANTS</t>
  </si>
  <si>
    <t>AGRICULTURE - PROTECTED NATIVE PLANT FUND</t>
  </si>
  <si>
    <t>DEPT OF LAW CRIMNL CASES - 5%FTG 41-2421 REV/EXCESS PRIOR YR</t>
  </si>
  <si>
    <t>PROP TAX / PERSONAL PROP</t>
  </si>
  <si>
    <t>PROP TAX / PRIOR YEAR</t>
  </si>
  <si>
    <t>PROP TAX / MIN SCHOOL TAX</t>
  </si>
  <si>
    <t>PROP TAX / COUNTY EDUCATION DISTRICT</t>
  </si>
  <si>
    <t>WATER BANKING FUND / MARICOPA COUNTY</t>
  </si>
  <si>
    <t>WATER BANKING FUND / PINAL COUNTY</t>
  </si>
  <si>
    <t>WATER BANKING FUND / PIMA COUNTY</t>
  </si>
  <si>
    <t>CAWCD - CURRENT YEAR</t>
  </si>
  <si>
    <t>CAWCD - ANNUAL MEMBERSHIP DUES</t>
  </si>
  <si>
    <t>CJEF - PENALTY ASSESSMENT</t>
  </si>
  <si>
    <t>MOBILE HOME INSURANCE &amp; COST  10%</t>
  </si>
  <si>
    <t>DEPT OF LAW 5%</t>
  </si>
  <si>
    <t>HUMAN TRAFFIC</t>
  </si>
  <si>
    <t>HUMAN TRAFFIC VICTIM ASSISTANCE</t>
  </si>
  <si>
    <t>SCRAP VEHICLE CIVIL PENALTY - ATA</t>
  </si>
  <si>
    <t>SCRAP VEHICLE CIVIL PENALTY - DTA</t>
  </si>
  <si>
    <t>SCRAP VEHIC ATA</t>
  </si>
  <si>
    <t>SCRAP VEHIC DTA</t>
  </si>
  <si>
    <t>SMART AND SAFE</t>
  </si>
  <si>
    <t>UNCLAIM VIC RES</t>
  </si>
  <si>
    <t>Amount</t>
  </si>
  <si>
    <t>STATE REMITTANCE REPORT</t>
  </si>
  <si>
    <t>Depositor Code #</t>
  </si>
  <si>
    <t>Prepared By</t>
  </si>
  <si>
    <t>Title</t>
  </si>
  <si>
    <t>Phone #</t>
  </si>
  <si>
    <t>Email</t>
  </si>
  <si>
    <t xml:space="preserve">ARIZONA STATE TREASURER'S OFFICE </t>
  </si>
  <si>
    <t>ASTO Fine and Fee</t>
  </si>
  <si>
    <t>Description - Fines and Fees</t>
  </si>
  <si>
    <t>Statue - ARS</t>
  </si>
  <si>
    <t>Negative amounts are not to be used on this form.  Please contact our office for guidance regarding negative entries.</t>
  </si>
  <si>
    <t>Taxes</t>
  </si>
  <si>
    <t>90/10 Revenue Mobile</t>
  </si>
  <si>
    <t>By Check</t>
  </si>
  <si>
    <t>By Wire/ACH</t>
  </si>
  <si>
    <t>Total Amount:</t>
  </si>
  <si>
    <t>CONSTABLE ETHICS FUND</t>
  </si>
  <si>
    <t>Statue - ARS #</t>
  </si>
  <si>
    <r>
      <t>Other Fines, Fees or Taxes</t>
    </r>
    <r>
      <rPr>
        <sz val="12"/>
        <color theme="1"/>
        <rFont val="Calibri"/>
        <family val="2"/>
        <scheme val="minor"/>
      </rPr>
      <t xml:space="preserve"> *Only use these fields if fee is not listed on form*</t>
    </r>
  </si>
  <si>
    <t>Total Payment Amount Remitted:</t>
  </si>
  <si>
    <t>Difference</t>
  </si>
  <si>
    <r>
      <t xml:space="preserve">Phone: (602) 542-7800 </t>
    </r>
    <r>
      <rPr>
        <sz val="14"/>
        <color theme="1"/>
        <rFont val="Calibri"/>
        <family val="2"/>
        <scheme val="minor"/>
      </rPr>
      <t>|</t>
    </r>
    <r>
      <rPr>
        <b/>
        <sz val="14"/>
        <color theme="1"/>
        <rFont val="Calibri"/>
        <family val="2"/>
        <scheme val="minor"/>
      </rPr>
      <t xml:space="preserve"> Email: nonstateremittance@aztreasury.gov</t>
    </r>
  </si>
  <si>
    <t>AZ LNGTHY &amp; DIG</t>
  </si>
  <si>
    <t>8-418; 41-191.08</t>
  </si>
  <si>
    <t xml:space="preserve">VICTIMS RIGHTS JUVENILE IMPLEMENTATION FEE </t>
  </si>
  <si>
    <t>ENHANCED FARE DELINQUENT FEE</t>
  </si>
  <si>
    <t>RESOURCE CENTER</t>
  </si>
  <si>
    <t>RESOURCE CENTER FUND (DRUG PREVENTION CENTER)</t>
  </si>
  <si>
    <t>DRUG &amp; GANG ENFORCEMENT FUND</t>
  </si>
  <si>
    <t>13-811C; 41-2402 (12-284C)</t>
  </si>
  <si>
    <t>12-284.03A1; 41-2402G</t>
  </si>
  <si>
    <t>COMMUNITY PUNISHMENT PROGRAM DRUG FINES</t>
  </si>
  <si>
    <t>CIVL PENALTY-GF</t>
  </si>
  <si>
    <t>2019 - 62.4 AGA</t>
  </si>
  <si>
    <t>AGRIC/PRTCD PLT</t>
  </si>
  <si>
    <t>CONSTABLE ETHIC</t>
  </si>
  <si>
    <t>MSEF - MEDICAL SERVICES ENHANCEMENT FUND</t>
  </si>
  <si>
    <t>DRAG RACING PRE</t>
  </si>
  <si>
    <t>DRAG RACING PREVENTION ENFORCEMENT</t>
  </si>
  <si>
    <t>1700 West Washington, Suite 102, Phoenix, AZ 85007</t>
  </si>
  <si>
    <t>CITIZEN CLEAN1%</t>
  </si>
  <si>
    <t>PHOTO ENF P SVG</t>
  </si>
  <si>
    <t>PRISON CONSTRUC</t>
  </si>
  <si>
    <t>ST HWY WK ZNE</t>
  </si>
  <si>
    <t xml:space="preserve">CITIZENS CLEAN ELECTIONS FUND 10% </t>
  </si>
  <si>
    <t xml:space="preserve">CITIZENS CLEAN ELECTIONS FUND 1% </t>
  </si>
  <si>
    <t>8-135; 12-284.03A8</t>
  </si>
  <si>
    <t>8-263C</t>
  </si>
  <si>
    <t>12-116.09; 41-1722</t>
  </si>
  <si>
    <t>11-292</t>
  </si>
  <si>
    <t>12-284.03A7; 22-281C1; 22-404C</t>
  </si>
  <si>
    <t>12-116B</t>
  </si>
  <si>
    <t>12-114.01</t>
  </si>
  <si>
    <t>12-116</t>
  </si>
  <si>
    <t>12-116.05</t>
  </si>
  <si>
    <t>12-116; 12-284.03A2</t>
  </si>
  <si>
    <t>12-284.03A3</t>
  </si>
  <si>
    <t>13-3821; 13-3824</t>
  </si>
  <si>
    <t>13-811B; 13-2314.01</t>
  </si>
  <si>
    <t>13-811C; 41-2402</t>
  </si>
  <si>
    <t>13-821; 12-299</t>
  </si>
  <si>
    <t>16-949D; 16-954C</t>
  </si>
  <si>
    <t>16-976C</t>
  </si>
  <si>
    <t>17-313A</t>
  </si>
  <si>
    <t>21-222; 12-115</t>
  </si>
  <si>
    <t>ARIZONA TRIAL AND DIGITIAL EVIDENCE FUND</t>
  </si>
  <si>
    <t>22-281C2; 12-135;12-284.03A5</t>
  </si>
  <si>
    <t>27-208D</t>
  </si>
  <si>
    <t>28-907C</t>
  </si>
  <si>
    <t>28-4139C</t>
  </si>
  <si>
    <t>28-5438F; 28-2533C</t>
  </si>
  <si>
    <t>31-411F</t>
  </si>
  <si>
    <t>32-1107, 32-1124</t>
  </si>
  <si>
    <t>36-2219.01; 12-116.02F</t>
  </si>
  <si>
    <t>41-2401; 12-116.01</t>
  </si>
  <si>
    <t>41-2167</t>
  </si>
  <si>
    <t>41-2421J; 12-116.01B</t>
  </si>
  <si>
    <t>41-1651; 5-395.01A4</t>
  </si>
  <si>
    <t>12-116.04, 28-1381-3; 28-8284,6-8, 41-1723</t>
  </si>
  <si>
    <t>11-445</t>
  </si>
  <si>
    <t>41-1724;11-1051</t>
  </si>
  <si>
    <t>9-500.10C; 32-4260C;
41-113</t>
  </si>
  <si>
    <t>12-116.10; 41-1731</t>
  </si>
  <si>
    <t>36-2856; 36-2853B1</t>
  </si>
  <si>
    <t>SMART AND SAFE ARIZONA</t>
  </si>
  <si>
    <t>STATE HIGHWAY FUND - 50% DTA</t>
  </si>
  <si>
    <t>ARS 28-710D; 28-6991</t>
  </si>
  <si>
    <t>ARS 28-710D; 28-710C</t>
  </si>
  <si>
    <t>12-116.11; 28-603</t>
  </si>
  <si>
    <t>42-208</t>
  </si>
  <si>
    <t>15-991.01A</t>
  </si>
  <si>
    <t>15-992B, C</t>
  </si>
  <si>
    <t>48-3715.03;45-2425</t>
  </si>
  <si>
    <t>48-3715</t>
  </si>
  <si>
    <t>48-3779</t>
  </si>
  <si>
    <t>33-1476.03</t>
  </si>
  <si>
    <t>41-2421E4</t>
  </si>
  <si>
    <t>22-116</t>
  </si>
  <si>
    <t>UNCLAIMED VICTIM RESTITUTION</t>
  </si>
  <si>
    <t xml:space="preserve">3-214.01; 3-205.02; 3-215.01 </t>
  </si>
  <si>
    <t>12-116.04C</t>
  </si>
  <si>
    <t>12-116.08; 41-2407</t>
  </si>
  <si>
    <t>12-116.08; 41-191.08</t>
  </si>
  <si>
    <t>3-913; 3-933; 3-934</t>
  </si>
  <si>
    <t>28-1304; 28-1382; 28-1383</t>
  </si>
  <si>
    <t>3-1210; 3-1203D</t>
  </si>
  <si>
    <t>28-2098L; 28-6991</t>
  </si>
  <si>
    <t>28-2098L; 41-3451</t>
  </si>
  <si>
    <t>48-3773.A3; 48-3772</t>
  </si>
  <si>
    <t>STATE HIGHWAY WORK ZONE SAFETY FUND - 50% GHA</t>
  </si>
  <si>
    <t>5-323; 5-395.01; 5-395.03; 5-383; 5-396; 5-397</t>
  </si>
  <si>
    <t>2011 ADDITIONAL ASSESSMENT</t>
  </si>
  <si>
    <t>50% GITEM</t>
  </si>
  <si>
    <t>50% PSEF</t>
  </si>
  <si>
    <t>DUI &amp; OUI ASSESSMENTS - GENERAL FUND/PUBLIC SAFETY EQUIPMENT FUND</t>
  </si>
  <si>
    <t>13-3423; 28-737; 28-876; 28-2416; 32-1166; 44-1799.81; 41-1722; 23-361.01</t>
  </si>
  <si>
    <t>TREASURER'S OFFICE USE</t>
  </si>
  <si>
    <t>FTG - PENALTY ASSESSMENT 7%</t>
  </si>
  <si>
    <t>TRE 101A - Rev. January 2023</t>
  </si>
  <si>
    <r>
      <t xml:space="preserve">Email completed remittance form to </t>
    </r>
    <r>
      <rPr>
        <b/>
        <u/>
        <sz val="12"/>
        <color rgb="FF0070C0"/>
        <rFont val="Calibri"/>
        <family val="2"/>
        <scheme val="minor"/>
      </rPr>
      <t>nonstateremittance@aztreasury.gov</t>
    </r>
    <r>
      <rPr>
        <b/>
        <sz val="12"/>
        <color rgb="FF0070C0"/>
        <rFont val="Calibri"/>
        <family val="2"/>
        <scheme val="minor"/>
      </rPr>
      <t>.  Printed copies are not preferred.</t>
    </r>
  </si>
  <si>
    <t>Report Period</t>
  </si>
  <si>
    <t>Depositor</t>
  </si>
  <si>
    <t>Date Prepared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</si>
</sst>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43" fontId="5" fillId="0" borderId="1" xfId="1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2" borderId="6" xfId="0" applyFont="1" applyFill="1" applyBorder="1"/>
    <xf numFmtId="0" fontId="3" fillId="2" borderId="0" xfId="0" applyFont="1" applyFill="1"/>
    <xf numFmtId="0" fontId="3" fillId="2" borderId="7" xfId="0" applyFont="1" applyFill="1" applyBorder="1"/>
    <xf numFmtId="0" fontId="5" fillId="0" borderId="8" xfId="0" applyFont="1" applyBorder="1"/>
    <xf numFmtId="43" fontId="3" fillId="2" borderId="1" xfId="1" applyFont="1" applyFill="1" applyBorder="1"/>
    <xf numFmtId="44" fontId="5" fillId="4" borderId="1" xfId="2" applyFont="1" applyFill="1" applyBorder="1" applyAlignment="1"/>
    <xf numFmtId="0" fontId="0" fillId="0" borderId="0" xfId="0" applyAlignment="1">
      <alignment horizontal="right"/>
    </xf>
    <xf numFmtId="0" fontId="5" fillId="0" borderId="4" xfId="0" applyFont="1" applyBorder="1"/>
    <xf numFmtId="0" fontId="5" fillId="0" borderId="5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5" fillId="5" borderId="1" xfId="0" applyFont="1" applyFill="1" applyBorder="1"/>
    <xf numFmtId="0" fontId="3" fillId="3" borderId="1" xfId="0" applyFont="1" applyFill="1" applyBorder="1"/>
    <xf numFmtId="44" fontId="5" fillId="0" borderId="1" xfId="0" applyNumberFormat="1" applyFont="1" applyBorder="1"/>
    <xf numFmtId="0" fontId="10" fillId="0" borderId="5" xfId="0" applyFont="1" applyBorder="1"/>
    <xf numFmtId="0" fontId="11" fillId="0" borderId="4" xfId="0" applyFont="1" applyBorder="1"/>
    <xf numFmtId="0" fontId="11" fillId="0" borderId="5" xfId="0" applyFont="1" applyBorder="1"/>
    <xf numFmtId="43" fontId="11" fillId="0" borderId="1" xfId="1" applyFont="1" applyBorder="1"/>
    <xf numFmtId="0" fontId="11" fillId="0" borderId="0" xfId="0" applyFont="1"/>
    <xf numFmtId="0" fontId="6" fillId="5" borderId="1" xfId="0" applyFont="1" applyFill="1" applyBorder="1"/>
    <xf numFmtId="0" fontId="7" fillId="5" borderId="1" xfId="0" quotePrefix="1" applyFont="1" applyFill="1" applyBorder="1"/>
    <xf numFmtId="0" fontId="7" fillId="5" borderId="1" xfId="0" applyFont="1" applyFill="1" applyBorder="1"/>
    <xf numFmtId="0" fontId="6" fillId="5" borderId="1" xfId="0" quotePrefix="1" applyFont="1" applyFill="1" applyBorder="1"/>
    <xf numFmtId="9" fontId="6" fillId="5" borderId="1" xfId="0" applyNumberFormat="1" applyFont="1" applyFill="1" applyBorder="1"/>
    <xf numFmtId="164" fontId="5" fillId="5" borderId="1" xfId="1" applyNumberFormat="1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1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4" borderId="4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44" fontId="5" fillId="0" borderId="1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0439-CB45-42BD-BA8D-BB1773157630}">
  <sheetPr>
    <pageSetUpPr fitToPage="1"/>
  </sheetPr>
  <dimension ref="A1:F108"/>
  <sheetViews>
    <sheetView tabSelected="1" zoomScaleNormal="100" workbookViewId="0">
      <pane xSplit="6" ySplit="16" topLeftCell="G92" activePane="bottomRight" state="frozen"/>
      <selection pane="topRight" activeCell="F1" sqref="F1"/>
      <selection pane="bottomLeft" activeCell="A15" sqref="A15"/>
      <selection pane="bottomRight"/>
    </sheetView>
  </sheetViews>
  <sheetFormatPr defaultRowHeight="15" x14ac:dyDescent="0.25"/>
  <cols>
    <col min="1" max="1" width="20.28515625" customWidth="1"/>
    <col min="2" max="2" width="59.85546875" customWidth="1"/>
    <col min="3" max="3" width="16.7109375" customWidth="1"/>
    <col min="4" max="4" width="12.28515625" customWidth="1"/>
    <col min="5" max="5" width="62.5703125" customWidth="1"/>
    <col min="6" max="6" width="33.140625" customWidth="1"/>
  </cols>
  <sheetData>
    <row r="1" spans="1:6" ht="6" customHeight="1" x14ac:dyDescent="0.25"/>
    <row r="2" spans="1:6" ht="28.5" x14ac:dyDescent="0.45">
      <c r="A2" s="37" t="s">
        <v>125</v>
      </c>
      <c r="B2" s="37"/>
      <c r="C2" s="37"/>
      <c r="D2" s="37"/>
      <c r="E2" s="37"/>
      <c r="F2" s="37"/>
    </row>
    <row r="3" spans="1:6" ht="18.75" x14ac:dyDescent="0.3">
      <c r="A3" s="38" t="s">
        <v>158</v>
      </c>
      <c r="B3" s="38"/>
      <c r="C3" s="38"/>
      <c r="D3" s="38"/>
      <c r="E3" s="38"/>
      <c r="F3" s="38"/>
    </row>
    <row r="4" spans="1:6" ht="18.75" x14ac:dyDescent="0.3">
      <c r="A4" s="38" t="s">
        <v>140</v>
      </c>
      <c r="B4" s="38"/>
      <c r="C4" s="38"/>
      <c r="D4" s="38"/>
      <c r="E4" s="38"/>
      <c r="F4" s="38"/>
    </row>
    <row r="5" spans="1:6" ht="7.5" customHeight="1" x14ac:dyDescent="0.25"/>
    <row r="6" spans="1:6" ht="26.25" x14ac:dyDescent="0.4">
      <c r="A6" s="39" t="s">
        <v>119</v>
      </c>
      <c r="B6" s="39"/>
      <c r="C6" s="39"/>
      <c r="D6" s="39"/>
      <c r="E6" s="39"/>
      <c r="F6" s="39"/>
    </row>
    <row r="7" spans="1:6" ht="7.5" customHeight="1" x14ac:dyDescent="0.25"/>
    <row r="8" spans="1:6" ht="15.75" x14ac:dyDescent="0.25">
      <c r="A8" s="3" t="s">
        <v>239</v>
      </c>
      <c r="B8" s="7"/>
      <c r="C8" s="4"/>
      <c r="D8" s="3" t="s">
        <v>121</v>
      </c>
      <c r="E8" s="40"/>
      <c r="F8" s="40"/>
    </row>
    <row r="9" spans="1:6" ht="15.75" x14ac:dyDescent="0.25">
      <c r="A9" s="3" t="s">
        <v>241</v>
      </c>
      <c r="B9" s="7"/>
      <c r="C9" s="4"/>
      <c r="D9" s="3" t="s">
        <v>122</v>
      </c>
      <c r="E9" s="41"/>
      <c r="F9" s="41"/>
    </row>
    <row r="10" spans="1:6" ht="15.75" x14ac:dyDescent="0.25">
      <c r="A10" s="3" t="s">
        <v>120</v>
      </c>
      <c r="B10" s="8"/>
      <c r="C10" s="4"/>
      <c r="D10" s="3" t="s">
        <v>123</v>
      </c>
      <c r="E10" s="41"/>
      <c r="F10" s="41"/>
    </row>
    <row r="11" spans="1:6" ht="15.75" x14ac:dyDescent="0.25">
      <c r="A11" s="3" t="s">
        <v>240</v>
      </c>
      <c r="B11" s="7"/>
      <c r="C11" s="4"/>
      <c r="D11" s="3" t="s">
        <v>124</v>
      </c>
      <c r="E11" s="41"/>
      <c r="F11" s="41"/>
    </row>
    <row r="12" spans="1:6" x14ac:dyDescent="0.25">
      <c r="E12" s="15"/>
    </row>
    <row r="13" spans="1:6" ht="15.75" customHeight="1" x14ac:dyDescent="0.25">
      <c r="A13" s="51" t="s">
        <v>238</v>
      </c>
      <c r="B13" s="51"/>
      <c r="C13" s="51"/>
      <c r="D13" s="51"/>
      <c r="E13" s="51"/>
      <c r="F13" s="51"/>
    </row>
    <row r="14" spans="1:6" x14ac:dyDescent="0.25">
      <c r="A14" s="46" t="s">
        <v>129</v>
      </c>
      <c r="B14" s="46"/>
      <c r="C14" s="46"/>
      <c r="D14" s="46"/>
      <c r="E14" s="46"/>
      <c r="F14" s="46"/>
    </row>
    <row r="15" spans="1:6" x14ac:dyDescent="0.25">
      <c r="A15" s="2"/>
      <c r="B15" s="2"/>
      <c r="C15" s="2"/>
      <c r="D15" s="2"/>
      <c r="E15" s="2"/>
      <c r="F15" s="2"/>
    </row>
    <row r="16" spans="1:6" s="4" customFormat="1" ht="15.75" x14ac:dyDescent="0.25">
      <c r="A16" s="1" t="s">
        <v>126</v>
      </c>
      <c r="B16" s="18" t="s">
        <v>127</v>
      </c>
      <c r="C16" s="19"/>
      <c r="D16" s="47" t="s">
        <v>128</v>
      </c>
      <c r="E16" s="48"/>
      <c r="F16" s="1" t="s">
        <v>118</v>
      </c>
    </row>
    <row r="17" spans="1:6" s="4" customFormat="1" ht="15.75" x14ac:dyDescent="0.25">
      <c r="A17" s="28"/>
      <c r="B17" s="16" t="s">
        <v>230</v>
      </c>
      <c r="C17" s="17"/>
      <c r="D17" s="42" t="s">
        <v>219</v>
      </c>
      <c r="E17" s="43"/>
      <c r="F17" s="6"/>
    </row>
    <row r="18" spans="1:6" s="4" customFormat="1" ht="15.75" x14ac:dyDescent="0.25">
      <c r="A18" s="28" t="s">
        <v>25</v>
      </c>
      <c r="B18" s="34" t="s">
        <v>231</v>
      </c>
      <c r="C18" s="35"/>
      <c r="D18" s="49" t="s">
        <v>235</v>
      </c>
      <c r="E18" s="50"/>
      <c r="F18" s="33">
        <f>F17/2</f>
        <v>0</v>
      </c>
    </row>
    <row r="19" spans="1:6" s="4" customFormat="1" ht="15.75" x14ac:dyDescent="0.25">
      <c r="A19" s="28" t="s">
        <v>24</v>
      </c>
      <c r="B19" s="34" t="s">
        <v>232</v>
      </c>
      <c r="C19" s="35"/>
      <c r="D19" s="49" t="s">
        <v>235</v>
      </c>
      <c r="E19" s="50"/>
      <c r="F19" s="33">
        <f>F17/2</f>
        <v>0</v>
      </c>
    </row>
    <row r="20" spans="1:6" s="4" customFormat="1" ht="15.75" x14ac:dyDescent="0.25">
      <c r="A20" s="28" t="s">
        <v>26</v>
      </c>
      <c r="B20" s="16" t="s">
        <v>23</v>
      </c>
      <c r="C20" s="17"/>
      <c r="D20" s="42" t="s">
        <v>220</v>
      </c>
      <c r="E20" s="43"/>
      <c r="F20" s="6"/>
    </row>
    <row r="21" spans="1:6" s="4" customFormat="1" ht="15.75" x14ac:dyDescent="0.25">
      <c r="A21" s="28" t="s">
        <v>152</v>
      </c>
      <c r="B21" s="16" t="s">
        <v>22</v>
      </c>
      <c r="C21" s="17"/>
      <c r="D21" s="42" t="s">
        <v>221</v>
      </c>
      <c r="E21" s="43"/>
      <c r="F21" s="6"/>
    </row>
    <row r="22" spans="1:6" s="27" customFormat="1" ht="15.75" x14ac:dyDescent="0.25">
      <c r="A22" s="29" t="s">
        <v>27</v>
      </c>
      <c r="B22" s="24" t="s">
        <v>95</v>
      </c>
      <c r="C22" s="25"/>
      <c r="D22" s="44" t="s">
        <v>218</v>
      </c>
      <c r="E22" s="45"/>
      <c r="F22" s="26"/>
    </row>
    <row r="23" spans="1:6" s="27" customFormat="1" ht="15.75" x14ac:dyDescent="0.25">
      <c r="A23" s="29" t="s">
        <v>153</v>
      </c>
      <c r="B23" s="24" t="s">
        <v>96</v>
      </c>
      <c r="C23" s="25"/>
      <c r="D23" s="44" t="s">
        <v>222</v>
      </c>
      <c r="E23" s="45"/>
      <c r="F23" s="26"/>
    </row>
    <row r="24" spans="1:6" s="4" customFormat="1" ht="15.75" x14ac:dyDescent="0.25">
      <c r="A24" s="30" t="s">
        <v>28</v>
      </c>
      <c r="B24" s="24" t="s">
        <v>7</v>
      </c>
      <c r="C24" s="25"/>
      <c r="D24" s="44" t="s">
        <v>168</v>
      </c>
      <c r="E24" s="45"/>
      <c r="F24" s="6"/>
    </row>
    <row r="25" spans="1:6" s="4" customFormat="1" ht="15.75" x14ac:dyDescent="0.25">
      <c r="A25" s="28" t="s">
        <v>29</v>
      </c>
      <c r="B25" s="16" t="s">
        <v>30</v>
      </c>
      <c r="C25" s="17"/>
      <c r="D25" s="42" t="s">
        <v>185</v>
      </c>
      <c r="E25" s="43"/>
      <c r="F25" s="6"/>
    </row>
    <row r="26" spans="1:6" s="4" customFormat="1" ht="15.75" x14ac:dyDescent="0.25">
      <c r="A26" s="31" t="s">
        <v>31</v>
      </c>
      <c r="B26" s="16" t="s">
        <v>2</v>
      </c>
      <c r="C26" s="17"/>
      <c r="D26" s="42" t="s">
        <v>177</v>
      </c>
      <c r="E26" s="43"/>
      <c r="F26" s="6"/>
    </row>
    <row r="27" spans="1:6" s="4" customFormat="1" ht="15.75" x14ac:dyDescent="0.25">
      <c r="A27" s="28" t="s">
        <v>32</v>
      </c>
      <c r="B27" s="16" t="s">
        <v>6</v>
      </c>
      <c r="C27" s="17"/>
      <c r="D27" s="42" t="s">
        <v>189</v>
      </c>
      <c r="E27" s="43"/>
      <c r="F27" s="6"/>
    </row>
    <row r="28" spans="1:6" s="4" customFormat="1" ht="15.75" x14ac:dyDescent="0.25">
      <c r="A28" s="28" t="s">
        <v>33</v>
      </c>
      <c r="B28" s="16" t="s">
        <v>34</v>
      </c>
      <c r="C28" s="17"/>
      <c r="D28" s="42" t="s">
        <v>194</v>
      </c>
      <c r="E28" s="43"/>
      <c r="F28" s="6"/>
    </row>
    <row r="29" spans="1:6" s="4" customFormat="1" ht="15.75" x14ac:dyDescent="0.25">
      <c r="A29" s="28" t="s">
        <v>91</v>
      </c>
      <c r="B29" s="16" t="s">
        <v>90</v>
      </c>
      <c r="C29" s="17"/>
      <c r="D29" s="42" t="s">
        <v>172</v>
      </c>
      <c r="E29" s="43"/>
      <c r="F29" s="6"/>
    </row>
    <row r="30" spans="1:6" s="4" customFormat="1" ht="15.75" x14ac:dyDescent="0.25">
      <c r="A30" s="28" t="s">
        <v>141</v>
      </c>
      <c r="B30" s="16" t="s">
        <v>184</v>
      </c>
      <c r="C30" s="17"/>
      <c r="D30" s="42" t="s">
        <v>183</v>
      </c>
      <c r="E30" s="43"/>
      <c r="F30" s="6"/>
    </row>
    <row r="31" spans="1:6" s="4" customFormat="1" ht="15.75" x14ac:dyDescent="0.25">
      <c r="A31" s="28" t="s">
        <v>93</v>
      </c>
      <c r="B31" s="16" t="s">
        <v>92</v>
      </c>
      <c r="C31" s="17"/>
      <c r="D31" s="52" t="s">
        <v>229</v>
      </c>
      <c r="E31" s="45"/>
      <c r="F31" s="6"/>
    </row>
    <row r="32" spans="1:6" s="4" customFormat="1" ht="15.75" x14ac:dyDescent="0.25">
      <c r="A32" s="28" t="s">
        <v>5</v>
      </c>
      <c r="B32" s="16" t="s">
        <v>5</v>
      </c>
      <c r="C32" s="17"/>
      <c r="D32" s="42" t="s">
        <v>175</v>
      </c>
      <c r="E32" s="43"/>
      <c r="F32" s="6"/>
    </row>
    <row r="33" spans="1:6" s="4" customFormat="1" ht="15.75" x14ac:dyDescent="0.25">
      <c r="A33" s="28" t="s">
        <v>39</v>
      </c>
      <c r="B33" s="16" t="s">
        <v>38</v>
      </c>
      <c r="C33" s="17"/>
      <c r="D33" s="42" t="s">
        <v>187</v>
      </c>
      <c r="E33" s="43"/>
      <c r="F33" s="6"/>
    </row>
    <row r="34" spans="1:6" s="4" customFormat="1" ht="15.75" x14ac:dyDescent="0.25">
      <c r="A34" s="28" t="s">
        <v>40</v>
      </c>
      <c r="B34" s="16" t="s">
        <v>163</v>
      </c>
      <c r="C34" s="17"/>
      <c r="D34" s="42" t="s">
        <v>180</v>
      </c>
      <c r="E34" s="43"/>
      <c r="F34" s="6"/>
    </row>
    <row r="35" spans="1:6" s="4" customFormat="1" ht="15.75" x14ac:dyDescent="0.25">
      <c r="A35" s="28" t="s">
        <v>159</v>
      </c>
      <c r="B35" s="16" t="s">
        <v>164</v>
      </c>
      <c r="C35" s="17"/>
      <c r="D35" s="42" t="s">
        <v>181</v>
      </c>
      <c r="E35" s="43"/>
      <c r="F35" s="6"/>
    </row>
    <row r="36" spans="1:6" s="4" customFormat="1" ht="15.75" x14ac:dyDescent="0.25">
      <c r="A36" s="28" t="s">
        <v>151</v>
      </c>
      <c r="B36" s="16" t="s">
        <v>41</v>
      </c>
      <c r="C36" s="17"/>
      <c r="D36" s="42" t="s">
        <v>234</v>
      </c>
      <c r="E36" s="43"/>
      <c r="F36" s="6"/>
    </row>
    <row r="37" spans="1:6" s="4" customFormat="1" ht="15.75" x14ac:dyDescent="0.25">
      <c r="A37" s="28" t="s">
        <v>42</v>
      </c>
      <c r="B37" s="16" t="s">
        <v>107</v>
      </c>
      <c r="C37" s="17"/>
      <c r="D37" s="42" t="s">
        <v>193</v>
      </c>
      <c r="E37" s="43"/>
      <c r="F37" s="6"/>
    </row>
    <row r="38" spans="1:6" s="4" customFormat="1" ht="15.75" x14ac:dyDescent="0.25">
      <c r="A38" s="28" t="s">
        <v>154</v>
      </c>
      <c r="B38" s="16" t="s">
        <v>135</v>
      </c>
      <c r="C38" s="17"/>
      <c r="D38" s="42" t="s">
        <v>198</v>
      </c>
      <c r="E38" s="43"/>
      <c r="F38" s="6"/>
    </row>
    <row r="39" spans="1:6" s="4" customFormat="1" ht="15.75" x14ac:dyDescent="0.25">
      <c r="A39" s="28" t="s">
        <v>43</v>
      </c>
      <c r="B39" s="4" t="s">
        <v>150</v>
      </c>
      <c r="C39" s="17"/>
      <c r="D39" s="42" t="s">
        <v>179</v>
      </c>
      <c r="E39" s="43"/>
      <c r="F39" s="6"/>
    </row>
    <row r="40" spans="1:6" s="4" customFormat="1" ht="15.75" x14ac:dyDescent="0.25">
      <c r="A40" s="28" t="s">
        <v>46</v>
      </c>
      <c r="B40" s="16" t="s">
        <v>14</v>
      </c>
      <c r="C40" s="17"/>
      <c r="D40" s="42" t="s">
        <v>173</v>
      </c>
      <c r="E40" s="43"/>
      <c r="F40" s="6"/>
    </row>
    <row r="41" spans="1:6" s="4" customFormat="1" ht="15.75" x14ac:dyDescent="0.25">
      <c r="A41" s="28" t="s">
        <v>45</v>
      </c>
      <c r="B41" s="16" t="s">
        <v>44</v>
      </c>
      <c r="C41" s="17"/>
      <c r="D41" s="42" t="s">
        <v>165</v>
      </c>
      <c r="E41" s="43"/>
      <c r="F41" s="6"/>
    </row>
    <row r="42" spans="1:6" s="4" customFormat="1" ht="15.75" x14ac:dyDescent="0.25">
      <c r="A42" s="30" t="s">
        <v>109</v>
      </c>
      <c r="B42" s="27" t="s">
        <v>97</v>
      </c>
      <c r="C42" s="27"/>
      <c r="D42" s="42" t="s">
        <v>215</v>
      </c>
      <c r="E42" s="43"/>
      <c r="F42" s="6"/>
    </row>
    <row r="43" spans="1:6" s="4" customFormat="1" ht="15.75" x14ac:dyDescent="0.25">
      <c r="A43" s="28" t="s">
        <v>47</v>
      </c>
      <c r="B43" s="16" t="s">
        <v>4</v>
      </c>
      <c r="C43" s="17"/>
      <c r="D43" s="42" t="s">
        <v>174</v>
      </c>
      <c r="E43" s="43"/>
      <c r="F43" s="6"/>
    </row>
    <row r="44" spans="1:6" s="4" customFormat="1" ht="15.75" x14ac:dyDescent="0.25">
      <c r="A44" s="28" t="s">
        <v>49</v>
      </c>
      <c r="B44" s="16" t="s">
        <v>48</v>
      </c>
      <c r="C44" s="17"/>
      <c r="D44" s="42" t="s">
        <v>188</v>
      </c>
      <c r="E44" s="43"/>
      <c r="F44" s="6"/>
    </row>
    <row r="45" spans="1:6" s="4" customFormat="1" ht="15.75" x14ac:dyDescent="0.25">
      <c r="A45" s="28" t="s">
        <v>156</v>
      </c>
      <c r="B45" s="16" t="s">
        <v>157</v>
      </c>
      <c r="C45" s="17"/>
      <c r="D45" s="42" t="s">
        <v>207</v>
      </c>
      <c r="E45" s="43"/>
      <c r="F45" s="6"/>
    </row>
    <row r="46" spans="1:6" s="4" customFormat="1" ht="15.75" x14ac:dyDescent="0.25">
      <c r="A46" s="28" t="s">
        <v>50</v>
      </c>
      <c r="B46" s="16" t="s">
        <v>147</v>
      </c>
      <c r="C46" s="17"/>
      <c r="D46" s="42" t="s">
        <v>178</v>
      </c>
      <c r="E46" s="43" t="s">
        <v>148</v>
      </c>
      <c r="F46" s="6"/>
    </row>
    <row r="47" spans="1:6" s="4" customFormat="1" ht="15.75" x14ac:dyDescent="0.25">
      <c r="A47" s="28" t="s">
        <v>52</v>
      </c>
      <c r="B47" s="16" t="s">
        <v>51</v>
      </c>
      <c r="C47" s="17"/>
      <c r="D47" s="44" t="s">
        <v>223</v>
      </c>
      <c r="E47" s="45"/>
      <c r="F47" s="6"/>
    </row>
    <row r="48" spans="1:6" s="4" customFormat="1" ht="15.75" x14ac:dyDescent="0.25">
      <c r="A48" s="30" t="s">
        <v>53</v>
      </c>
      <c r="B48" s="24" t="s">
        <v>233</v>
      </c>
      <c r="C48" s="25"/>
      <c r="D48" s="44" t="s">
        <v>197</v>
      </c>
      <c r="E48" s="45"/>
      <c r="F48" s="6"/>
    </row>
    <row r="49" spans="1:6" s="4" customFormat="1" ht="15.75" x14ac:dyDescent="0.25">
      <c r="A49" s="28" t="s">
        <v>57</v>
      </c>
      <c r="B49" s="16" t="s">
        <v>11</v>
      </c>
      <c r="C49" s="17"/>
      <c r="D49" s="42"/>
      <c r="E49" s="43"/>
      <c r="F49" s="6"/>
    </row>
    <row r="50" spans="1:6" s="4" customFormat="1" ht="15.75" x14ac:dyDescent="0.25">
      <c r="A50" s="28" t="s">
        <v>58</v>
      </c>
      <c r="B50" s="16" t="s">
        <v>13</v>
      </c>
      <c r="C50" s="17"/>
      <c r="D50" s="42"/>
      <c r="E50" s="43"/>
      <c r="F50" s="6"/>
    </row>
    <row r="51" spans="1:6" s="4" customFormat="1" ht="15.75" x14ac:dyDescent="0.25">
      <c r="A51" s="28" t="s">
        <v>56</v>
      </c>
      <c r="B51" s="16" t="s">
        <v>12</v>
      </c>
      <c r="C51" s="17"/>
      <c r="D51" s="42"/>
      <c r="E51" s="43"/>
      <c r="F51" s="6"/>
    </row>
    <row r="52" spans="1:6" s="4" customFormat="1" ht="15.75" x14ac:dyDescent="0.25">
      <c r="A52" s="28" t="s">
        <v>59</v>
      </c>
      <c r="B52" s="16" t="s">
        <v>10</v>
      </c>
      <c r="C52" s="17"/>
      <c r="D52" s="42"/>
      <c r="E52" s="43"/>
      <c r="F52" s="6"/>
    </row>
    <row r="53" spans="1:6" s="4" customFormat="1" ht="15.75" x14ac:dyDescent="0.25">
      <c r="A53" s="28" t="s">
        <v>54</v>
      </c>
      <c r="B53" s="16" t="s">
        <v>144</v>
      </c>
      <c r="C53" s="17"/>
      <c r="D53" s="42"/>
      <c r="E53" s="43"/>
      <c r="F53" s="6"/>
    </row>
    <row r="54" spans="1:6" s="4" customFormat="1" ht="15.75" x14ac:dyDescent="0.25">
      <c r="A54" s="28" t="s">
        <v>55</v>
      </c>
      <c r="B54" s="16" t="s">
        <v>20</v>
      </c>
      <c r="C54" s="17"/>
      <c r="D54" s="42"/>
      <c r="E54" s="43"/>
      <c r="F54" s="6"/>
    </row>
    <row r="55" spans="1:6" s="4" customFormat="1" ht="15.75" x14ac:dyDescent="0.25">
      <c r="A55" s="28" t="s">
        <v>18</v>
      </c>
      <c r="B55" s="24" t="s">
        <v>236</v>
      </c>
      <c r="C55" s="17"/>
      <c r="D55" s="42" t="s">
        <v>195</v>
      </c>
      <c r="E55" s="43"/>
      <c r="F55" s="6"/>
    </row>
    <row r="56" spans="1:6" s="4" customFormat="1" ht="15.75" x14ac:dyDescent="0.25">
      <c r="A56" s="28" t="s">
        <v>60</v>
      </c>
      <c r="B56" s="16" t="s">
        <v>61</v>
      </c>
      <c r="C56" s="17"/>
      <c r="D56" s="42" t="s">
        <v>182</v>
      </c>
      <c r="E56" s="43"/>
      <c r="F56" s="6"/>
    </row>
    <row r="57" spans="1:6" s="4" customFormat="1" ht="15.75" x14ac:dyDescent="0.25">
      <c r="A57" s="30" t="s">
        <v>0</v>
      </c>
      <c r="B57" s="16" t="s">
        <v>0</v>
      </c>
      <c r="C57" s="17"/>
      <c r="D57" s="42" t="s">
        <v>199</v>
      </c>
      <c r="E57" s="43"/>
      <c r="F57" s="6"/>
    </row>
    <row r="58" spans="1:6" s="4" customFormat="1" ht="15.75" x14ac:dyDescent="0.25">
      <c r="A58" s="30" t="s">
        <v>110</v>
      </c>
      <c r="B58" s="16" t="s">
        <v>111</v>
      </c>
      <c r="C58" s="17"/>
      <c r="D58" s="53" t="s">
        <v>200</v>
      </c>
      <c r="E58" s="43"/>
      <c r="F58" s="6"/>
    </row>
    <row r="59" spans="1:6" s="4" customFormat="1" ht="15.75" x14ac:dyDescent="0.25">
      <c r="A59" s="28" t="s">
        <v>62</v>
      </c>
      <c r="B59" s="16" t="s">
        <v>64</v>
      </c>
      <c r="C59" s="17"/>
      <c r="D59" s="42" t="s">
        <v>169</v>
      </c>
      <c r="E59" s="43"/>
      <c r="F59" s="6"/>
    </row>
    <row r="60" spans="1:6" s="4" customFormat="1" ht="15.75" x14ac:dyDescent="0.25">
      <c r="A60" s="28" t="s">
        <v>67</v>
      </c>
      <c r="B60" s="16" t="s">
        <v>66</v>
      </c>
      <c r="C60" s="17"/>
      <c r="D60" s="42" t="s">
        <v>171</v>
      </c>
      <c r="E60" s="43"/>
      <c r="F60" s="6"/>
    </row>
    <row r="61" spans="1:6" s="4" customFormat="1" ht="15.75" x14ac:dyDescent="0.25">
      <c r="A61" s="28" t="s">
        <v>63</v>
      </c>
      <c r="B61" s="16" t="s">
        <v>65</v>
      </c>
      <c r="C61" s="17"/>
      <c r="D61" s="42" t="s">
        <v>170</v>
      </c>
      <c r="E61" s="43"/>
      <c r="F61" s="6"/>
    </row>
    <row r="62" spans="1:6" s="4" customFormat="1" ht="15.75" x14ac:dyDescent="0.25">
      <c r="A62" s="28" t="s">
        <v>68</v>
      </c>
      <c r="B62" s="16" t="s">
        <v>15</v>
      </c>
      <c r="C62" s="17"/>
      <c r="D62" s="42" t="s">
        <v>166</v>
      </c>
      <c r="E62" s="43"/>
      <c r="F62" s="6"/>
    </row>
    <row r="63" spans="1:6" s="4" customFormat="1" ht="15.75" x14ac:dyDescent="0.25">
      <c r="A63" s="29" t="s">
        <v>3</v>
      </c>
      <c r="B63" s="24" t="s">
        <v>3</v>
      </c>
      <c r="C63" s="23"/>
      <c r="D63" s="44" t="s">
        <v>224</v>
      </c>
      <c r="E63" s="45"/>
      <c r="F63" s="6"/>
    </row>
    <row r="64" spans="1:6" s="4" customFormat="1" ht="15.75" x14ac:dyDescent="0.25">
      <c r="A64" s="28" t="s">
        <v>16</v>
      </c>
      <c r="B64" s="16" t="s">
        <v>16</v>
      </c>
      <c r="C64" s="17"/>
      <c r="D64" s="42" t="s">
        <v>186</v>
      </c>
      <c r="E64" s="43"/>
      <c r="F64" s="6"/>
    </row>
    <row r="65" spans="1:6" s="4" customFormat="1" ht="15.75" x14ac:dyDescent="0.25">
      <c r="A65" s="28" t="s">
        <v>69</v>
      </c>
      <c r="B65" s="16" t="s">
        <v>155</v>
      </c>
      <c r="C65" s="17"/>
      <c r="D65" s="42" t="s">
        <v>192</v>
      </c>
      <c r="E65" s="43"/>
      <c r="F65" s="6"/>
    </row>
    <row r="66" spans="1:6" s="4" customFormat="1" ht="15.75" x14ac:dyDescent="0.25">
      <c r="A66" s="28" t="s">
        <v>73</v>
      </c>
      <c r="B66" s="16" t="s">
        <v>21</v>
      </c>
      <c r="C66" s="17"/>
      <c r="D66" s="42" t="s">
        <v>201</v>
      </c>
      <c r="E66" s="43"/>
      <c r="F66" s="6"/>
    </row>
    <row r="67" spans="1:6" s="4" customFormat="1" ht="15.75" x14ac:dyDescent="0.25">
      <c r="A67" s="28" t="s">
        <v>74</v>
      </c>
      <c r="B67" s="16" t="s">
        <v>1</v>
      </c>
      <c r="C67" s="17"/>
      <c r="D67" s="54"/>
      <c r="E67" s="55"/>
      <c r="F67" s="6"/>
    </row>
    <row r="68" spans="1:6" s="4" customFormat="1" ht="15.75" x14ac:dyDescent="0.25">
      <c r="A68" s="28" t="s">
        <v>160</v>
      </c>
      <c r="B68" s="16" t="s">
        <v>75</v>
      </c>
      <c r="C68" s="17"/>
      <c r="D68" s="54"/>
      <c r="E68" s="55"/>
      <c r="F68" s="6"/>
    </row>
    <row r="69" spans="1:6" s="4" customFormat="1" ht="15.75" x14ac:dyDescent="0.25">
      <c r="A69" s="30" t="s">
        <v>161</v>
      </c>
      <c r="B69" s="16" t="s">
        <v>94</v>
      </c>
      <c r="C69" s="17"/>
      <c r="D69" s="42" t="s">
        <v>196</v>
      </c>
      <c r="E69" s="43"/>
      <c r="F69" s="6"/>
    </row>
    <row r="70" spans="1:6" s="4" customFormat="1" ht="15.75" x14ac:dyDescent="0.25">
      <c r="A70" s="28" t="s">
        <v>88</v>
      </c>
      <c r="B70" s="16" t="s">
        <v>89</v>
      </c>
      <c r="C70" s="17"/>
      <c r="D70" s="42" t="s">
        <v>191</v>
      </c>
      <c r="E70" s="43"/>
      <c r="F70" s="6"/>
    </row>
    <row r="71" spans="1:6" s="4" customFormat="1" ht="15.75" x14ac:dyDescent="0.25">
      <c r="A71" s="28" t="s">
        <v>145</v>
      </c>
      <c r="B71" s="16" t="s">
        <v>146</v>
      </c>
      <c r="C71" s="17"/>
      <c r="D71" s="42" t="s">
        <v>149</v>
      </c>
      <c r="E71" s="43" t="s">
        <v>149</v>
      </c>
      <c r="F71" s="6"/>
    </row>
    <row r="72" spans="1:6" s="4" customFormat="1" ht="15.75" x14ac:dyDescent="0.25">
      <c r="A72" s="30" t="s">
        <v>114</v>
      </c>
      <c r="B72" s="16" t="s">
        <v>112</v>
      </c>
      <c r="C72" s="17"/>
      <c r="D72" s="44" t="s">
        <v>226</v>
      </c>
      <c r="E72" s="45"/>
      <c r="F72" s="6"/>
    </row>
    <row r="73" spans="1:6" s="4" customFormat="1" ht="15.75" x14ac:dyDescent="0.25">
      <c r="A73" s="30" t="s">
        <v>115</v>
      </c>
      <c r="B73" s="16" t="s">
        <v>113</v>
      </c>
      <c r="C73" s="17"/>
      <c r="D73" s="44" t="s">
        <v>225</v>
      </c>
      <c r="E73" s="45"/>
      <c r="F73" s="6"/>
    </row>
    <row r="74" spans="1:6" s="4" customFormat="1" ht="15.75" x14ac:dyDescent="0.25">
      <c r="A74" s="30" t="s">
        <v>87</v>
      </c>
      <c r="B74" s="16" t="s">
        <v>19</v>
      </c>
      <c r="C74" s="17"/>
      <c r="D74" s="44" t="s">
        <v>176</v>
      </c>
      <c r="E74" s="45"/>
      <c r="F74" s="6"/>
    </row>
    <row r="75" spans="1:6" s="4" customFormat="1" ht="15.75" x14ac:dyDescent="0.25">
      <c r="A75" s="30" t="s">
        <v>116</v>
      </c>
      <c r="B75" s="16" t="s">
        <v>203</v>
      </c>
      <c r="C75" s="17"/>
      <c r="D75" s="42" t="s">
        <v>202</v>
      </c>
      <c r="E75" s="43"/>
      <c r="F75" s="6"/>
    </row>
    <row r="76" spans="1:6" s="4" customFormat="1" ht="15.75" x14ac:dyDescent="0.25">
      <c r="A76" s="30" t="s">
        <v>86</v>
      </c>
      <c r="B76" s="16" t="s">
        <v>204</v>
      </c>
      <c r="C76" s="17"/>
      <c r="D76" s="44" t="s">
        <v>205</v>
      </c>
      <c r="E76" s="45"/>
      <c r="F76" s="6"/>
    </row>
    <row r="77" spans="1:6" s="4" customFormat="1" ht="15.75" x14ac:dyDescent="0.25">
      <c r="A77" s="30" t="s">
        <v>162</v>
      </c>
      <c r="B77" s="16" t="s">
        <v>228</v>
      </c>
      <c r="C77" s="17"/>
      <c r="D77" s="44" t="s">
        <v>206</v>
      </c>
      <c r="E77" s="45"/>
      <c r="F77" s="6"/>
    </row>
    <row r="78" spans="1:6" s="4" customFormat="1" ht="15.75" x14ac:dyDescent="0.25">
      <c r="A78" s="30" t="s">
        <v>117</v>
      </c>
      <c r="B78" s="16" t="s">
        <v>217</v>
      </c>
      <c r="C78" s="17"/>
      <c r="D78" s="42" t="s">
        <v>216</v>
      </c>
      <c r="E78" s="43"/>
      <c r="F78" s="6"/>
    </row>
    <row r="79" spans="1:6" s="4" customFormat="1" ht="15.75" x14ac:dyDescent="0.25">
      <c r="A79" s="28" t="s">
        <v>85</v>
      </c>
      <c r="B79" s="16" t="s">
        <v>8</v>
      </c>
      <c r="C79" s="17"/>
      <c r="D79" s="42" t="s">
        <v>190</v>
      </c>
      <c r="E79" s="43"/>
      <c r="F79" s="6"/>
    </row>
    <row r="80" spans="1:6" s="4" customFormat="1" ht="15.75" x14ac:dyDescent="0.25">
      <c r="A80" s="31" t="s">
        <v>83</v>
      </c>
      <c r="B80" s="16" t="s">
        <v>143</v>
      </c>
      <c r="C80" s="17"/>
      <c r="D80" s="42" t="s">
        <v>142</v>
      </c>
      <c r="E80" s="43" t="s">
        <v>142</v>
      </c>
      <c r="F80" s="6"/>
    </row>
    <row r="81" spans="1:6" s="4" customFormat="1" ht="15.75" x14ac:dyDescent="0.25">
      <c r="A81" s="28" t="s">
        <v>84</v>
      </c>
      <c r="B81" s="16" t="s">
        <v>9</v>
      </c>
      <c r="C81" s="17"/>
      <c r="D81" s="42" t="s">
        <v>167</v>
      </c>
      <c r="E81" s="43"/>
      <c r="F81" s="6"/>
    </row>
    <row r="82" spans="1:6" s="4" customFormat="1" ht="15.75" x14ac:dyDescent="0.25">
      <c r="A82" s="57" t="s">
        <v>137</v>
      </c>
      <c r="B82" s="58"/>
      <c r="C82" s="59"/>
      <c r="D82" s="47" t="s">
        <v>136</v>
      </c>
      <c r="E82" s="48"/>
      <c r="F82" s="13" t="s">
        <v>118</v>
      </c>
    </row>
    <row r="83" spans="1:6" s="4" customFormat="1" ht="15.75" x14ac:dyDescent="0.25">
      <c r="A83" s="20"/>
      <c r="B83" s="16"/>
      <c r="C83" s="17"/>
      <c r="D83" s="42"/>
      <c r="E83" s="43"/>
      <c r="F83" s="6"/>
    </row>
    <row r="84" spans="1:6" s="4" customFormat="1" ht="15.75" x14ac:dyDescent="0.25">
      <c r="A84" s="20"/>
      <c r="B84" s="16"/>
      <c r="C84" s="17"/>
      <c r="D84" s="42"/>
      <c r="E84" s="43"/>
      <c r="F84" s="6"/>
    </row>
    <row r="85" spans="1:6" s="4" customFormat="1" ht="15.75" x14ac:dyDescent="0.25">
      <c r="A85" s="20"/>
      <c r="B85" s="16"/>
      <c r="C85" s="17"/>
      <c r="D85" s="42"/>
      <c r="E85" s="43"/>
      <c r="F85" s="6"/>
    </row>
    <row r="86" spans="1:6" s="4" customFormat="1" ht="15.75" x14ac:dyDescent="0.25">
      <c r="A86" s="20"/>
      <c r="B86" s="16"/>
      <c r="C86" s="17"/>
      <c r="D86" s="42"/>
      <c r="E86" s="43"/>
      <c r="F86" s="6"/>
    </row>
    <row r="87" spans="1:6" s="4" customFormat="1" ht="15.75" x14ac:dyDescent="0.25">
      <c r="A87" s="20"/>
      <c r="B87" s="16"/>
      <c r="C87" s="17"/>
      <c r="D87" s="42"/>
      <c r="E87" s="43"/>
      <c r="F87" s="6"/>
    </row>
    <row r="88" spans="1:6" s="4" customFormat="1" ht="15.75" x14ac:dyDescent="0.25">
      <c r="A88" s="47" t="s">
        <v>130</v>
      </c>
      <c r="B88" s="56"/>
      <c r="C88" s="48"/>
      <c r="D88" s="47" t="s">
        <v>136</v>
      </c>
      <c r="E88" s="48"/>
      <c r="F88" s="13" t="s">
        <v>118</v>
      </c>
    </row>
    <row r="89" spans="1:6" s="4" customFormat="1" ht="15.75" x14ac:dyDescent="0.25">
      <c r="A89" s="28" t="s">
        <v>36</v>
      </c>
      <c r="B89" s="16" t="s">
        <v>17</v>
      </c>
      <c r="C89" s="17"/>
      <c r="D89" s="44" t="s">
        <v>227</v>
      </c>
      <c r="E89" s="45"/>
      <c r="F89" s="6"/>
    </row>
    <row r="90" spans="1:6" s="4" customFormat="1" ht="15.75" x14ac:dyDescent="0.25">
      <c r="A90" s="28" t="s">
        <v>37</v>
      </c>
      <c r="B90" s="16" t="s">
        <v>106</v>
      </c>
      <c r="C90" s="17"/>
      <c r="D90" s="42" t="s">
        <v>213</v>
      </c>
      <c r="E90" s="43"/>
      <c r="F90" s="6"/>
    </row>
    <row r="91" spans="1:6" s="4" customFormat="1" ht="15.75" x14ac:dyDescent="0.25">
      <c r="A91" s="28" t="s">
        <v>35</v>
      </c>
      <c r="B91" s="16" t="s">
        <v>105</v>
      </c>
      <c r="C91" s="17"/>
      <c r="D91" s="42" t="s">
        <v>212</v>
      </c>
      <c r="E91" s="43"/>
      <c r="F91" s="6"/>
    </row>
    <row r="92" spans="1:6" s="4" customFormat="1" ht="15.75" x14ac:dyDescent="0.25">
      <c r="A92" s="28" t="s">
        <v>78</v>
      </c>
      <c r="B92" s="16" t="s">
        <v>101</v>
      </c>
      <c r="C92" s="17"/>
      <c r="D92" s="42" t="s">
        <v>209</v>
      </c>
      <c r="E92" s="43"/>
      <c r="F92" s="6"/>
    </row>
    <row r="93" spans="1:6" s="4" customFormat="1" ht="15.75" x14ac:dyDescent="0.25">
      <c r="A93" s="28" t="s">
        <v>79</v>
      </c>
      <c r="B93" s="16" t="s">
        <v>100</v>
      </c>
      <c r="C93" s="17"/>
      <c r="D93" s="42" t="s">
        <v>210</v>
      </c>
      <c r="E93" s="43"/>
      <c r="F93" s="6"/>
    </row>
    <row r="94" spans="1:6" s="4" customFormat="1" ht="15.75" x14ac:dyDescent="0.25">
      <c r="A94" s="28" t="s">
        <v>76</v>
      </c>
      <c r="B94" s="16" t="s">
        <v>98</v>
      </c>
      <c r="C94" s="17"/>
      <c r="D94" s="42" t="s">
        <v>208</v>
      </c>
      <c r="E94" s="43"/>
      <c r="F94" s="6"/>
    </row>
    <row r="95" spans="1:6" s="4" customFormat="1" ht="15.75" x14ac:dyDescent="0.25">
      <c r="A95" s="28" t="s">
        <v>77</v>
      </c>
      <c r="B95" s="16" t="s">
        <v>99</v>
      </c>
      <c r="C95" s="17"/>
      <c r="D95" s="42" t="s">
        <v>208</v>
      </c>
      <c r="E95" s="43"/>
      <c r="F95" s="6"/>
    </row>
    <row r="96" spans="1:6" s="4" customFormat="1" ht="15.75" x14ac:dyDescent="0.25">
      <c r="A96" s="28" t="s">
        <v>82</v>
      </c>
      <c r="B96" s="16" t="s">
        <v>102</v>
      </c>
      <c r="C96" s="17"/>
      <c r="D96" s="42" t="s">
        <v>211</v>
      </c>
      <c r="E96" s="43"/>
      <c r="F96" s="6"/>
    </row>
    <row r="97" spans="1:6" s="4" customFormat="1" ht="15.75" x14ac:dyDescent="0.25">
      <c r="A97" s="28" t="s">
        <v>80</v>
      </c>
      <c r="B97" s="16" t="s">
        <v>104</v>
      </c>
      <c r="C97" s="17"/>
      <c r="D97" s="42" t="s">
        <v>211</v>
      </c>
      <c r="E97" s="43"/>
      <c r="F97" s="6"/>
    </row>
    <row r="98" spans="1:6" s="4" customFormat="1" ht="15.75" x14ac:dyDescent="0.25">
      <c r="A98" s="28" t="s">
        <v>81</v>
      </c>
      <c r="B98" s="16" t="s">
        <v>103</v>
      </c>
      <c r="C98" s="17"/>
      <c r="D98" s="42" t="s">
        <v>211</v>
      </c>
      <c r="E98" s="43"/>
      <c r="F98" s="6"/>
    </row>
    <row r="99" spans="1:6" s="4" customFormat="1" ht="15.75" x14ac:dyDescent="0.25">
      <c r="A99" s="9" t="s">
        <v>131</v>
      </c>
      <c r="B99" s="10"/>
      <c r="C99" s="11"/>
      <c r="D99" s="47" t="s">
        <v>128</v>
      </c>
      <c r="E99" s="48"/>
      <c r="F99" s="13" t="s">
        <v>118</v>
      </c>
    </row>
    <row r="100" spans="1:6" s="4" customFormat="1" ht="15.75" x14ac:dyDescent="0.25">
      <c r="A100" s="32" t="s">
        <v>71</v>
      </c>
      <c r="B100" s="16" t="s">
        <v>70</v>
      </c>
      <c r="C100" s="17"/>
      <c r="D100" s="42" t="s">
        <v>214</v>
      </c>
      <c r="E100" s="43"/>
      <c r="F100" s="6"/>
    </row>
    <row r="101" spans="1:6" s="4" customFormat="1" ht="15.75" x14ac:dyDescent="0.25">
      <c r="A101" s="32" t="s">
        <v>72</v>
      </c>
      <c r="B101" s="16" t="s">
        <v>108</v>
      </c>
      <c r="C101" s="17"/>
      <c r="D101" s="42" t="s">
        <v>214</v>
      </c>
      <c r="E101" s="43"/>
      <c r="F101" s="6"/>
    </row>
    <row r="102" spans="1:6" s="4" customFormat="1" ht="15.75" x14ac:dyDescent="0.25">
      <c r="A102" s="60" t="s">
        <v>134</v>
      </c>
      <c r="B102" s="61"/>
      <c r="C102" s="61"/>
      <c r="D102" s="61"/>
      <c r="E102" s="62"/>
      <c r="F102" s="14">
        <f>SUM(F20:F101)+F17</f>
        <v>0</v>
      </c>
    </row>
    <row r="104" spans="1:6" s="4" customFormat="1" ht="15.75" x14ac:dyDescent="0.25">
      <c r="A104" s="63" t="s">
        <v>138</v>
      </c>
      <c r="B104" s="64"/>
      <c r="C104" s="64"/>
      <c r="D104" s="64"/>
      <c r="E104" s="65"/>
      <c r="F104" s="21"/>
    </row>
    <row r="105" spans="1:6" s="4" customFormat="1" ht="15.75" x14ac:dyDescent="0.25">
      <c r="A105" s="66" t="s">
        <v>139</v>
      </c>
      <c r="B105" s="66"/>
      <c r="C105" s="67" t="e" cm="1">
        <f t="array" ref="C105">_xlfn.IFS(F105&gt;0,F102-F105)</f>
        <v>#N/A</v>
      </c>
      <c r="D105" s="67"/>
      <c r="E105" s="12" t="s">
        <v>132</v>
      </c>
      <c r="F105" s="22"/>
    </row>
    <row r="106" spans="1:6" s="4" customFormat="1" ht="15.75" x14ac:dyDescent="0.25">
      <c r="A106" s="66" t="s">
        <v>139</v>
      </c>
      <c r="B106" s="66"/>
      <c r="C106" s="67" t="e" cm="1">
        <f t="array" ref="C106">_xlfn.IFS(F106&gt;0,F102-F106)</f>
        <v>#N/A</v>
      </c>
      <c r="D106" s="67"/>
      <c r="E106" s="5" t="s">
        <v>133</v>
      </c>
      <c r="F106" s="22">
        <v>0</v>
      </c>
    </row>
    <row r="108" spans="1:6" x14ac:dyDescent="0.25">
      <c r="A108" s="36" t="s">
        <v>237</v>
      </c>
    </row>
  </sheetData>
  <sheetProtection sheet="1" objects="1" scenarios="1"/>
  <protectedRanges>
    <protectedRange sqref="G1:XFD1048576" name="Range5"/>
    <protectedRange sqref="A1:F15" name="Range2"/>
    <protectedRange sqref="F20:F81 F89:F98 F100:F101 F105:F106" name="Range1"/>
    <protectedRange sqref="A83:F87" name="Range3"/>
    <protectedRange sqref="F17" name="Range4"/>
    <protectedRange sqref="A107:F1048576" name="Range6"/>
  </protectedRanges>
  <mergeCells count="104">
    <mergeCell ref="D101:E101"/>
    <mergeCell ref="A102:E102"/>
    <mergeCell ref="A104:E104"/>
    <mergeCell ref="A105:B105"/>
    <mergeCell ref="C105:D105"/>
    <mergeCell ref="A106:B106"/>
    <mergeCell ref="C106:D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A88:C88"/>
    <mergeCell ref="D88:E88"/>
    <mergeCell ref="D78:E78"/>
    <mergeCell ref="D79:E79"/>
    <mergeCell ref="D80:E80"/>
    <mergeCell ref="D81:E81"/>
    <mergeCell ref="A82:C82"/>
    <mergeCell ref="D82:E82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52:E52"/>
    <mergeCell ref="D55:E55"/>
    <mergeCell ref="D56:E56"/>
    <mergeCell ref="D57:E57"/>
    <mergeCell ref="D58:E58"/>
    <mergeCell ref="D59:E59"/>
    <mergeCell ref="D53:E53"/>
    <mergeCell ref="D54:E54"/>
    <mergeCell ref="D51:E51"/>
    <mergeCell ref="D49:E49"/>
    <mergeCell ref="D50:E50"/>
    <mergeCell ref="D44:E44"/>
    <mergeCell ref="D45:E45"/>
    <mergeCell ref="D46:E46"/>
    <mergeCell ref="D47:E47"/>
    <mergeCell ref="D48:E48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3:E23"/>
    <mergeCell ref="D24:E24"/>
    <mergeCell ref="D25:E25"/>
    <mergeCell ref="E10:F10"/>
    <mergeCell ref="E11:F11"/>
    <mergeCell ref="A14:F14"/>
    <mergeCell ref="D16:E16"/>
    <mergeCell ref="D18:E18"/>
    <mergeCell ref="D19:E19"/>
    <mergeCell ref="D17:E17"/>
    <mergeCell ref="A13:F13"/>
    <mergeCell ref="A2:F2"/>
    <mergeCell ref="A3:F3"/>
    <mergeCell ref="A4:F4"/>
    <mergeCell ref="A6:F6"/>
    <mergeCell ref="E8:F8"/>
    <mergeCell ref="E9:F9"/>
    <mergeCell ref="D20:E20"/>
    <mergeCell ref="D21:E21"/>
    <mergeCell ref="D22:E22"/>
  </mergeCells>
  <conditionalFormatting sqref="C105:D106">
    <cfRule type="cellIs" dxfId="0" priority="1" operator="notEqual">
      <formula>0</formula>
    </cfRule>
  </conditionalFormatting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REMITTANCE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Needham</dc:creator>
  <cp:lastModifiedBy>Jenny Lim</cp:lastModifiedBy>
  <cp:lastPrinted>2021-12-15T17:58:35Z</cp:lastPrinted>
  <dcterms:created xsi:type="dcterms:W3CDTF">2020-05-19T13:25:17Z</dcterms:created>
  <dcterms:modified xsi:type="dcterms:W3CDTF">2023-02-01T16:08:13Z</dcterms:modified>
</cp:coreProperties>
</file>